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Zentrales\20Jugend\Mitarbeiterhandbuch - neu\Erziehungsbeistandschaft\Abrechnungsformulare\Excel Abrechnungen für EBs\"/>
    </mc:Choice>
  </mc:AlternateContent>
  <xr:revisionPtr revIDLastSave="0" documentId="13_ncr:1_{178C7834-B942-4735-A0FC-D0856DD3917C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44" i="1" s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  <c r="D43" i="1" l="1"/>
  <c r="D45" i="1" l="1"/>
  <c r="D47" i="1" s="1"/>
</calcChain>
</file>

<file path=xl/sharedStrings.xml><?xml version="1.0" encoding="utf-8"?>
<sst xmlns="http://schemas.openxmlformats.org/spreadsheetml/2006/main" count="52" uniqueCount="51">
  <si>
    <t>fallzuständige Fachkraft</t>
  </si>
  <si>
    <t>Datum</t>
  </si>
  <si>
    <t>Ort des Kontaktes</t>
  </si>
  <si>
    <t>Tätigkeit / weitere Bemerkung</t>
  </si>
  <si>
    <t>Std.</t>
  </si>
  <si>
    <t>Summe geleisteter Stunden</t>
  </si>
  <si>
    <t>fallzuständige Außenstelle</t>
  </si>
  <si>
    <t>Erziehungsbeistand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</si>
  <si>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</si>
  <si>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</si>
  <si>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</si>
  <si>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</si>
  <si>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</si>
  <si>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</si>
  <si>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</si>
  <si>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</si>
  <si>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</si>
  <si>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</si>
  <si>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</si>
  <si>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</si>
  <si>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</si>
  <si>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</si>
  <si>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</si>
  <si>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</si>
  <si>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</si>
  <si>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</si>
  <si>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</si>
  <si>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</si>
  <si>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</si>
  <si>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</si>
  <si>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</si>
  <si>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</si>
  <si>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</si>
  <si>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</si>
  <si>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</si>
  <si>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</si>
  <si>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</si>
  <si>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</si>
  <si>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</si>
  <si>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Stand Arbeitszeitkonto</t>
  </si>
  <si>
    <t>Übertrag ± Stunden des Vormonats</t>
  </si>
  <si>
    <r>
      <t xml:space="preserve">Differenz (±) </t>
    </r>
    <r>
      <rPr>
        <i/>
        <sz val="8"/>
        <color theme="1"/>
        <rFont val="Arial"/>
        <family val="2"/>
      </rPr>
      <t>(zulässige Mehrarbeit max. in Höhe der verfügten h/Woche)</t>
    </r>
  </si>
  <si>
    <t xml:space="preserve">  Stunden</t>
  </si>
  <si>
    <t>≙ monatlicher Arbeitszeit von</t>
  </si>
  <si>
    <t>Verfügte Wochenstunden</t>
  </si>
  <si>
    <t>Vor- und Nachname Klient*in</t>
  </si>
  <si>
    <t xml:space="preserve">EB-Stundennachweis für </t>
  </si>
  <si>
    <r>
      <t xml:space="preserve">von </t>
    </r>
    <r>
      <rPr>
        <i/>
        <sz val="8"/>
        <color theme="1"/>
        <rFont val="Arial"/>
        <family val="2"/>
      </rPr>
      <t>(hh:mm)</t>
    </r>
  </si>
  <si>
    <r>
      <t xml:space="preserve">bis </t>
    </r>
    <r>
      <rPr>
        <i/>
        <sz val="8"/>
        <color theme="1"/>
        <rFont val="Arial"/>
        <family val="2"/>
      </rPr>
      <t>(hh:mm)</t>
    </r>
  </si>
  <si>
    <t>Zu leistende (anteilige) Stunden gem. Arbeitsvertrag</t>
  </si>
  <si>
    <t>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</si>
</sst>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  <border>
      <left/>
      <right/>
      <top/>
      <bottom style="dashDotDot">
        <color theme="0" tint="-0.34998626667073579"/>
      </bottom>
      <diagonal/>
    </border>
    <border>
      <left/>
      <right/>
      <top style="dashDotDot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theme="0" tint="-0.34998626667073579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2" fontId="2" fillId="0" borderId="6" xfId="0" applyNumberFormat="1" applyFont="1" applyBorder="1" applyAlignment="1">
      <alignment horizontal="right"/>
    </xf>
    <xf numFmtId="0" fontId="3" fillId="5" borderId="0" xfId="0" applyFont="1" applyFill="1"/>
    <xf numFmtId="0" fontId="2" fillId="0" borderId="5" xfId="0" applyFont="1" applyBorder="1" applyAlignment="1">
      <alignment horizontal="center"/>
    </xf>
    <xf numFmtId="0" fontId="3" fillId="0" borderId="8" xfId="0" applyFont="1" applyBorder="1"/>
    <xf numFmtId="0" fontId="3" fillId="5" borderId="9" xfId="0" applyFont="1" applyFill="1" applyBorder="1"/>
    <xf numFmtId="0" fontId="3" fillId="5" borderId="5" xfId="0" applyFont="1" applyFill="1" applyBorder="1"/>
    <xf numFmtId="0" fontId="3" fillId="5" borderId="13" xfId="0" applyFont="1" applyFill="1" applyBorder="1"/>
    <xf numFmtId="0" fontId="2" fillId="0" borderId="5" xfId="0" applyFont="1" applyBorder="1"/>
    <xf numFmtId="0" fontId="2" fillId="5" borderId="12" xfId="0" applyFont="1" applyFill="1" applyBorder="1"/>
    <xf numFmtId="0" fontId="3" fillId="5" borderId="11" xfId="0" applyFont="1" applyFill="1" applyBorder="1"/>
    <xf numFmtId="0" fontId="3" fillId="5" borderId="12" xfId="0" applyFont="1" applyFill="1" applyBorder="1" applyAlignment="1">
      <alignment horizontal="right"/>
    </xf>
    <xf numFmtId="0" fontId="1" fillId="0" borderId="14" xfId="0" applyFont="1" applyBorder="1"/>
    <xf numFmtId="0" fontId="3" fillId="5" borderId="11" xfId="0" applyFont="1" applyFill="1" applyBorder="1" applyAlignment="1" applyProtection="1">
      <alignment horizontal="right"/>
      <protection locked="0"/>
    </xf>
    <xf numFmtId="0" fontId="3" fillId="5" borderId="10" xfId="0" applyFont="1" applyFill="1" applyBorder="1"/>
    <xf numFmtId="0" fontId="2" fillId="0" borderId="6" xfId="0" applyFont="1" applyBorder="1"/>
    <xf numFmtId="0" fontId="3" fillId="0" borderId="6" xfId="0" applyFont="1" applyBorder="1"/>
    <xf numFmtId="0" fontId="3" fillId="0" borderId="0" xfId="0" applyFont="1" applyProtection="1">
      <protection locked="0"/>
    </xf>
    <xf numFmtId="0" fontId="8" fillId="0" borderId="8" xfId="0" applyFont="1" applyBorder="1"/>
    <xf numFmtId="2" fontId="3" fillId="5" borderId="15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7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0" fillId="0" borderId="17" xfId="0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2" fillId="0" borderId="0" xfId="0" applyFont="1"/>
    <xf numFmtId="0" fontId="0" fillId="0" borderId="0" xfId="0"/>
    <xf numFmtId="0" fontId="2" fillId="0" borderId="6" xfId="0" applyFont="1" applyBorder="1" applyAlignment="1">
      <alignment horizontal="left"/>
    </xf>
    <xf numFmtId="0" fontId="2" fillId="5" borderId="11" xfId="0" applyFont="1" applyFill="1" applyBorder="1" applyAlignment="1" applyProtection="1">
      <alignment horizontal="center"/>
      <protection locked="0"/>
    </xf>
    <xf numFmtId="0" fontId="3" fillId="5" borderId="0" xfId="0" applyFont="1" applyFill="1"/>
    <xf numFmtId="0" fontId="0" fillId="5" borderId="7" xfId="0" applyFill="1" applyBorder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19050</xdr:rowOff>
    </xdr:from>
    <xdr:to>
      <xdr:col>7</xdr:col>
      <xdr:colOff>1114425</xdr:colOff>
      <xdr:row>49</xdr:row>
      <xdr:rowOff>171450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9229725"/>
          <a:ext cx="6057900" cy="533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219075</xdr:colOff>
      <xdr:row>9</xdr:row>
      <xdr:rowOff>1</xdr:rowOff>
    </xdr:from>
    <xdr:to>
      <xdr:col>2</xdr:col>
      <xdr:colOff>495299</xdr:colOff>
      <xdr:row>9</xdr:row>
      <xdr:rowOff>171451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95325" y="1552576"/>
          <a:ext cx="942974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Kontaktzeit</a:t>
          </a:r>
        </a:p>
      </xdr:txBody>
    </xdr:sp>
    <xdr:clientData/>
  </xdr:twoCellAnchor>
  <xdr:twoCellAnchor>
    <xdr:from>
      <xdr:col>0</xdr:col>
      <xdr:colOff>9525</xdr:colOff>
      <xdr:row>47</xdr:row>
      <xdr:rowOff>73024</xdr:rowOff>
    </xdr:from>
    <xdr:to>
      <xdr:col>7</xdr:col>
      <xdr:colOff>809622</xdr:colOff>
      <xdr:row>49</xdr:row>
      <xdr:rowOff>104775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9525" y="9283699"/>
          <a:ext cx="5686422" cy="412751"/>
          <a:chOff x="9525" y="9540874"/>
          <a:chExt cx="5705472" cy="460376"/>
        </a:xfrm>
        <a:noFill/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9525" y="9553069"/>
            <a:ext cx="1605802" cy="448181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Erziehungsbeistand</a:t>
            </a:r>
          </a:p>
        </xdr:txBody>
      </xdr:sp>
      <xdr:grpSp>
        <xdr:nvGrpSpPr>
          <xdr:cNvPr id="5" name="Gruppier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485900" y="9540874"/>
            <a:ext cx="4229097" cy="448181"/>
            <a:chOff x="1485900" y="9540874"/>
            <a:chExt cx="4229097" cy="448181"/>
          </a:xfrm>
          <a:grpFill/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066461" y="9540874"/>
              <a:ext cx="1473637" cy="448181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000" b="1">
                  <a:latin typeface="Arial" panose="020B0604020202020204" pitchFamily="34" charset="0"/>
                  <a:cs typeface="Arial" panose="020B0604020202020204" pitchFamily="34" charset="0"/>
                </a:rPr>
                <a:t>Unterschrift </a:t>
              </a:r>
            </a:p>
            <a:p>
              <a:pPr algn="ctr"/>
              <a:r>
                <a:rPr lang="de-DE" sz="1000" b="1">
                  <a:latin typeface="Arial" panose="020B0604020202020204" pitchFamily="34" charset="0"/>
                  <a:cs typeface="Arial" panose="020B0604020202020204" pitchFamily="34" charset="0"/>
                </a:rPr>
                <a:t>  Leitung</a:t>
              </a:r>
            </a:p>
          </xdr:txBody>
        </xdr: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4326257" y="9895676"/>
              <a:ext cx="1388740" cy="799"/>
            </a:xfrm>
            <a:prstGeom prst="line">
              <a:avLst/>
            </a:prstGeom>
            <a:grpFill/>
            <a:ln w="222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r Verbinder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/>
          </xdr:nvCxnSpPr>
          <xdr:spPr>
            <a:xfrm>
              <a:off x="1485900" y="9902824"/>
              <a:ext cx="1388741" cy="799"/>
            </a:xfrm>
            <a:prstGeom prst="line">
              <a:avLst/>
            </a:prstGeom>
            <a:grpFill/>
            <a:ln w="222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0</xdr:rowOff>
        </xdr:from>
        <xdr:to>
          <xdr:col>7</xdr:col>
          <xdr:colOff>247650</xdr:colOff>
          <xdr:row>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halber Monat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selection activeCell="N41" sqref="N41"/>
    </sheetView>
  </sheetViews>
  <sheetFormatPr baseColWidth="10" defaultRowHeight="15" x14ac:dyDescent="0.2"/>
  <cols>
    <col min="1" max="1" width="5.5546875" customWidth="1"/>
    <col min="2" max="2" width="7.77734375" customWidth="1"/>
    <col min="3" max="3" width="9" customWidth="1"/>
    <col min="4" max="4" width="5.5546875" customWidth="1"/>
    <col min="6" max="6" width="6" customWidth="1"/>
    <col min="7" max="7" width="11.5546875" customWidth="1"/>
    <col min="8" max="8" width="15.6640625" customWidth="1"/>
  </cols>
  <sheetData>
    <row r="1" spans="1:11" s="1" customFormat="1" ht="16.5" thickBot="1" x14ac:dyDescent="0.3">
      <c r="A1" s="1" t="s">
        <v>46</v>
      </c>
      <c r="E1" s="6" t="s">
        <v>50</v>
      </c>
      <c r="F1" s="6">
        <v>2026</v>
      </c>
    </row>
    <row r="2" spans="1:11" s="1" customFormat="1" ht="7.5" customHeight="1" x14ac:dyDescent="0.25">
      <c r="C2" s="30"/>
      <c r="F2" s="2"/>
      <c r="G2" s="2"/>
      <c r="H2" s="2"/>
    </row>
    <row r="3" spans="1:11" x14ac:dyDescent="0.2">
      <c r="A3" s="28" t="s">
        <v>7</v>
      </c>
      <c r="B3" s="25"/>
      <c r="C3" s="24"/>
      <c r="D3" s="42"/>
      <c r="E3" s="40"/>
      <c r="F3" s="41"/>
      <c r="G3" s="22"/>
      <c r="H3" s="3"/>
    </row>
    <row r="4" spans="1:11" x14ac:dyDescent="0.2">
      <c r="A4" s="28" t="s">
        <v>6</v>
      </c>
      <c r="B4" s="24"/>
      <c r="C4" s="23"/>
      <c r="D4" s="39"/>
      <c r="E4" s="40"/>
      <c r="F4" s="41"/>
      <c r="G4" s="22"/>
      <c r="H4" s="3"/>
    </row>
    <row r="5" spans="1:11" x14ac:dyDescent="0.2">
      <c r="A5" s="28" t="s">
        <v>0</v>
      </c>
      <c r="B5" s="24"/>
      <c r="C5" s="25"/>
      <c r="D5" s="42"/>
      <c r="E5" s="40"/>
      <c r="F5" s="41"/>
      <c r="G5" s="22"/>
      <c r="H5" s="3"/>
    </row>
    <row r="6" spans="1:11" ht="15.75" x14ac:dyDescent="0.25">
      <c r="A6" s="28" t="s">
        <v>45</v>
      </c>
      <c r="B6" s="25"/>
      <c r="C6" s="27"/>
      <c r="D6" s="57"/>
      <c r="E6" s="40"/>
      <c r="F6" s="41"/>
      <c r="G6" s="22"/>
      <c r="H6" s="3"/>
    </row>
    <row r="7" spans="1:11" x14ac:dyDescent="0.2">
      <c r="A7" s="28" t="s">
        <v>44</v>
      </c>
      <c r="B7" s="20"/>
      <c r="C7" s="20"/>
      <c r="D7" s="31"/>
      <c r="E7" s="58" t="s">
        <v>42</v>
      </c>
      <c r="F7" s="59"/>
      <c r="G7" s="22"/>
      <c r="H7" s="3"/>
    </row>
    <row r="8" spans="1:11" x14ac:dyDescent="0.2">
      <c r="A8" s="32" t="s">
        <v>43</v>
      </c>
      <c r="B8" s="28"/>
      <c r="C8" s="29"/>
      <c r="D8" s="37">
        <f>IF(G8=TRUE,D7*4.348/2,D7*4.348)</f>
        <v>0</v>
      </c>
      <c r="E8" s="43" t="s">
        <v>42</v>
      </c>
      <c r="F8" s="44"/>
      <c r="G8" s="36" t="b">
        <v>0</v>
      </c>
      <c r="H8" s="3"/>
    </row>
    <row r="9" spans="1:11" ht="7.5" customHeight="1" x14ac:dyDescent="0.25">
      <c r="A9" s="26"/>
      <c r="B9" s="54"/>
      <c r="C9" s="55"/>
      <c r="D9" s="21"/>
      <c r="E9" s="5"/>
      <c r="F9" s="3"/>
      <c r="G9" s="3"/>
      <c r="H9" s="3"/>
    </row>
    <row r="10" spans="1:11" ht="27.75" customHeight="1" x14ac:dyDescent="0.2">
      <c r="A10" s="13" t="s">
        <v>1</v>
      </c>
      <c r="B10" s="13" t="s">
        <v>47</v>
      </c>
      <c r="C10" s="13" t="s">
        <v>48</v>
      </c>
      <c r="D10" s="13" t="s">
        <v>4</v>
      </c>
      <c r="E10" s="38" t="s">
        <v>2</v>
      </c>
      <c r="F10" s="38"/>
      <c r="G10" s="38" t="s">
        <v>3</v>
      </c>
      <c r="H10" s="38"/>
    </row>
    <row r="11" spans="1:11" ht="15.75" x14ac:dyDescent="0.25">
      <c r="A11" s="7" t="s">
        <v>8</v>
      </c>
      <c r="B11" s="8"/>
      <c r="C11" s="8"/>
      <c r="D11" s="9" t="str">
        <f>IF((C11:C12)&gt;0,((C11-B11)*24),(""))</f>
        <v/>
      </c>
      <c r="E11" s="47"/>
      <c r="F11" s="48"/>
      <c r="G11" s="49"/>
      <c r="H11" s="50"/>
    </row>
    <row r="12" spans="1:11" ht="15.75" x14ac:dyDescent="0.25">
      <c r="A12" s="10" t="s">
        <v>9</v>
      </c>
      <c r="B12" s="11"/>
      <c r="C12" s="11"/>
      <c r="D12" s="12" t="str">
        <f t="shared" ref="D12:D39" si="0">IF((C12:C13)&gt;0,((C12-B12)*24),(""))</f>
        <v/>
      </c>
      <c r="E12" s="45"/>
      <c r="F12" s="46"/>
      <c r="G12" s="51"/>
      <c r="H12" s="52"/>
      <c r="K12" s="1"/>
    </row>
    <row r="13" spans="1:11" ht="15.75" x14ac:dyDescent="0.25">
      <c r="A13" s="7" t="s">
        <v>10</v>
      </c>
      <c r="B13" s="8"/>
      <c r="C13" s="8"/>
      <c r="D13" s="9" t="str">
        <f t="shared" si="0"/>
        <v/>
      </c>
      <c r="E13" s="47"/>
      <c r="F13" s="48"/>
      <c r="G13" s="47"/>
      <c r="H13" s="48"/>
    </row>
    <row r="14" spans="1:11" ht="15.75" x14ac:dyDescent="0.25">
      <c r="A14" s="7" t="s">
        <v>11</v>
      </c>
      <c r="B14" s="11"/>
      <c r="C14" s="11"/>
      <c r="D14" s="12" t="str">
        <f t="shared" si="0"/>
        <v/>
      </c>
      <c r="E14" s="45"/>
      <c r="F14" s="46"/>
      <c r="G14" s="45"/>
      <c r="H14" s="46"/>
    </row>
    <row r="15" spans="1:11" ht="15.75" x14ac:dyDescent="0.25">
      <c r="A15" s="10" t="s">
        <v>12</v>
      </c>
      <c r="B15" s="8"/>
      <c r="C15" s="8"/>
      <c r="D15" s="9" t="str">
        <f t="shared" si="0"/>
        <v/>
      </c>
      <c r="E15" s="47"/>
      <c r="F15" s="48"/>
      <c r="G15" s="47"/>
      <c r="H15" s="48"/>
    </row>
    <row r="16" spans="1:11" ht="15.75" x14ac:dyDescent="0.25">
      <c r="A16" s="7" t="s">
        <v>13</v>
      </c>
      <c r="B16" s="11"/>
      <c r="C16" s="11"/>
      <c r="D16" s="12" t="str">
        <f t="shared" si="0"/>
        <v/>
      </c>
      <c r="E16" s="45"/>
      <c r="F16" s="46"/>
      <c r="G16" s="45"/>
      <c r="H16" s="46"/>
    </row>
    <row r="17" spans="1:8" ht="15.75" x14ac:dyDescent="0.25">
      <c r="A17" s="7" t="s">
        <v>14</v>
      </c>
      <c r="B17" s="8"/>
      <c r="C17" s="8"/>
      <c r="D17" s="9" t="str">
        <f t="shared" si="0"/>
        <v/>
      </c>
      <c r="E17" s="47"/>
      <c r="F17" s="48"/>
      <c r="G17" s="53"/>
      <c r="H17" s="53"/>
    </row>
    <row r="18" spans="1:8" ht="15.75" x14ac:dyDescent="0.25">
      <c r="A18" s="10" t="s">
        <v>15</v>
      </c>
      <c r="B18" s="11"/>
      <c r="C18" s="11"/>
      <c r="D18" s="12" t="str">
        <f t="shared" si="0"/>
        <v/>
      </c>
      <c r="E18" s="45"/>
      <c r="F18" s="46"/>
      <c r="G18" s="45"/>
      <c r="H18" s="46"/>
    </row>
    <row r="19" spans="1:8" ht="15.75" x14ac:dyDescent="0.25">
      <c r="A19" s="7" t="s">
        <v>16</v>
      </c>
      <c r="B19" s="8"/>
      <c r="C19" s="8"/>
      <c r="D19" s="9" t="str">
        <f t="shared" si="0"/>
        <v/>
      </c>
      <c r="E19" s="47"/>
      <c r="F19" s="48"/>
      <c r="G19" s="47"/>
      <c r="H19" s="48"/>
    </row>
    <row r="20" spans="1:8" ht="15.75" x14ac:dyDescent="0.25">
      <c r="A20" s="7" t="s">
        <v>17</v>
      </c>
      <c r="B20" s="11"/>
      <c r="C20" s="11"/>
      <c r="D20" s="12" t="str">
        <f t="shared" si="0"/>
        <v/>
      </c>
      <c r="E20" s="45"/>
      <c r="F20" s="46"/>
      <c r="G20" s="45"/>
      <c r="H20" s="46"/>
    </row>
    <row r="21" spans="1:8" ht="15.75" x14ac:dyDescent="0.25">
      <c r="A21" s="10" t="s">
        <v>18</v>
      </c>
      <c r="B21" s="8"/>
      <c r="C21" s="8"/>
      <c r="D21" s="9" t="str">
        <f t="shared" si="0"/>
        <v/>
      </c>
      <c r="E21" s="47"/>
      <c r="F21" s="48"/>
      <c r="G21" s="47"/>
      <c r="H21" s="48"/>
    </row>
    <row r="22" spans="1:8" ht="15.75" x14ac:dyDescent="0.25">
      <c r="A22" s="7" t="s">
        <v>19</v>
      </c>
      <c r="B22" s="11"/>
      <c r="C22" s="11"/>
      <c r="D22" s="12" t="str">
        <f t="shared" si="0"/>
        <v/>
      </c>
      <c r="E22" s="45"/>
      <c r="F22" s="46"/>
      <c r="G22" s="45"/>
      <c r="H22" s="46"/>
    </row>
    <row r="23" spans="1:8" ht="15.75" x14ac:dyDescent="0.25">
      <c r="A23" s="7" t="s">
        <v>20</v>
      </c>
      <c r="B23" s="8"/>
      <c r="C23" s="8"/>
      <c r="D23" s="9" t="str">
        <f t="shared" si="0"/>
        <v/>
      </c>
      <c r="E23" s="47"/>
      <c r="F23" s="48"/>
      <c r="G23" s="47"/>
      <c r="H23" s="48"/>
    </row>
    <row r="24" spans="1:8" ht="15.75" x14ac:dyDescent="0.25">
      <c r="A24" s="10" t="s">
        <v>21</v>
      </c>
      <c r="B24" s="11"/>
      <c r="C24" s="11"/>
      <c r="D24" s="12" t="str">
        <f t="shared" si="0"/>
        <v/>
      </c>
      <c r="E24" s="45"/>
      <c r="F24" s="46"/>
      <c r="G24" s="45"/>
      <c r="H24" s="46"/>
    </row>
    <row r="25" spans="1:8" ht="15.75" x14ac:dyDescent="0.25">
      <c r="A25" s="7" t="s">
        <v>22</v>
      </c>
      <c r="B25" s="8"/>
      <c r="C25" s="8"/>
      <c r="D25" s="9" t="str">
        <f t="shared" si="0"/>
        <v/>
      </c>
      <c r="E25" s="47"/>
      <c r="F25" s="48"/>
      <c r="G25" s="47"/>
      <c r="H25" s="48"/>
    </row>
    <row r="26" spans="1:8" ht="15.75" x14ac:dyDescent="0.25">
      <c r="A26" s="7" t="s">
        <v>23</v>
      </c>
      <c r="B26" s="11"/>
      <c r="C26" s="11"/>
      <c r="D26" s="12" t="str">
        <f t="shared" si="0"/>
        <v/>
      </c>
      <c r="E26" s="45"/>
      <c r="F26" s="46"/>
      <c r="G26" s="45"/>
      <c r="H26" s="46"/>
    </row>
    <row r="27" spans="1:8" ht="15.75" x14ac:dyDescent="0.25">
      <c r="A27" s="10" t="s">
        <v>24</v>
      </c>
      <c r="B27" s="8"/>
      <c r="C27" s="8"/>
      <c r="D27" s="9" t="str">
        <f t="shared" si="0"/>
        <v/>
      </c>
      <c r="E27" s="47"/>
      <c r="F27" s="48"/>
      <c r="G27" s="47"/>
      <c r="H27" s="48"/>
    </row>
    <row r="28" spans="1:8" ht="15.75" x14ac:dyDescent="0.25">
      <c r="A28" s="7" t="s">
        <v>25</v>
      </c>
      <c r="B28" s="11"/>
      <c r="C28" s="11"/>
      <c r="D28" s="12" t="str">
        <f t="shared" si="0"/>
        <v/>
      </c>
      <c r="E28" s="45"/>
      <c r="F28" s="46"/>
      <c r="G28" s="45"/>
      <c r="H28" s="46"/>
    </row>
    <row r="29" spans="1:8" ht="15.75" x14ac:dyDescent="0.25">
      <c r="A29" s="7" t="s">
        <v>26</v>
      </c>
      <c r="B29" s="8"/>
      <c r="C29" s="8"/>
      <c r="D29" s="9" t="str">
        <f t="shared" si="0"/>
        <v/>
      </c>
      <c r="E29" s="47"/>
      <c r="F29" s="48"/>
      <c r="G29" s="47"/>
      <c r="H29" s="48"/>
    </row>
    <row r="30" spans="1:8" ht="15.75" x14ac:dyDescent="0.25">
      <c r="A30" s="10" t="s">
        <v>27</v>
      </c>
      <c r="B30" s="11"/>
      <c r="C30" s="11"/>
      <c r="D30" s="12" t="str">
        <f t="shared" si="0"/>
        <v/>
      </c>
      <c r="E30" s="45"/>
      <c r="F30" s="46"/>
      <c r="G30" s="45"/>
      <c r="H30" s="46"/>
    </row>
    <row r="31" spans="1:8" ht="15.75" x14ac:dyDescent="0.25">
      <c r="A31" s="7" t="s">
        <v>28</v>
      </c>
      <c r="B31" s="8"/>
      <c r="C31" s="8"/>
      <c r="D31" s="9" t="str">
        <f t="shared" si="0"/>
        <v/>
      </c>
      <c r="E31" s="47"/>
      <c r="F31" s="48"/>
      <c r="G31" s="47"/>
      <c r="H31" s="48"/>
    </row>
    <row r="32" spans="1:8" ht="15.75" x14ac:dyDescent="0.25">
      <c r="A32" s="7" t="s">
        <v>29</v>
      </c>
      <c r="B32" s="11"/>
      <c r="C32" s="11"/>
      <c r="D32" s="12" t="str">
        <f t="shared" si="0"/>
        <v/>
      </c>
      <c r="E32" s="45"/>
      <c r="F32" s="46"/>
      <c r="G32" s="45"/>
      <c r="H32" s="46"/>
    </row>
    <row r="33" spans="1:8" ht="15.75" x14ac:dyDescent="0.25">
      <c r="A33" s="10" t="s">
        <v>30</v>
      </c>
      <c r="B33" s="8"/>
      <c r="C33" s="8"/>
      <c r="D33" s="9" t="str">
        <f t="shared" si="0"/>
        <v/>
      </c>
      <c r="E33" s="47"/>
      <c r="F33" s="48"/>
      <c r="G33" s="47"/>
      <c r="H33" s="48"/>
    </row>
    <row r="34" spans="1:8" ht="15.75" x14ac:dyDescent="0.25">
      <c r="A34" s="7" t="s">
        <v>31</v>
      </c>
      <c r="B34" s="11"/>
      <c r="C34" s="11"/>
      <c r="D34" s="12" t="str">
        <f t="shared" si="0"/>
        <v/>
      </c>
      <c r="E34" s="45"/>
      <c r="F34" s="46"/>
      <c r="G34" s="45"/>
      <c r="H34" s="46"/>
    </row>
    <row r="35" spans="1:8" ht="15.75" x14ac:dyDescent="0.25">
      <c r="A35" s="7" t="s">
        <v>32</v>
      </c>
      <c r="B35" s="8"/>
      <c r="C35" s="8"/>
      <c r="D35" s="9" t="str">
        <f t="shared" si="0"/>
        <v/>
      </c>
      <c r="E35" s="47"/>
      <c r="F35" s="48"/>
      <c r="G35" s="47"/>
      <c r="H35" s="48"/>
    </row>
    <row r="36" spans="1:8" ht="15.75" x14ac:dyDescent="0.25">
      <c r="A36" s="10" t="s">
        <v>33</v>
      </c>
      <c r="B36" s="11"/>
      <c r="C36" s="11"/>
      <c r="D36" s="12" t="str">
        <f t="shared" si="0"/>
        <v/>
      </c>
      <c r="E36" s="45"/>
      <c r="F36" s="46"/>
      <c r="G36" s="45"/>
      <c r="H36" s="46"/>
    </row>
    <row r="37" spans="1:8" ht="15.75" x14ac:dyDescent="0.25">
      <c r="A37" s="7" t="s">
        <v>34</v>
      </c>
      <c r="B37" s="8"/>
      <c r="C37" s="8"/>
      <c r="D37" s="9" t="str">
        <f t="shared" si="0"/>
        <v/>
      </c>
      <c r="E37" s="47"/>
      <c r="F37" s="48"/>
      <c r="G37" s="47"/>
      <c r="H37" s="48"/>
    </row>
    <row r="38" spans="1:8" ht="15.75" x14ac:dyDescent="0.25">
      <c r="A38" s="7" t="s">
        <v>35</v>
      </c>
      <c r="B38" s="11"/>
      <c r="C38" s="11"/>
      <c r="D38" s="12" t="str">
        <f t="shared" si="0"/>
        <v/>
      </c>
      <c r="E38" s="45"/>
      <c r="F38" s="46"/>
      <c r="G38" s="45"/>
      <c r="H38" s="46"/>
    </row>
    <row r="39" spans="1:8" ht="15.75" x14ac:dyDescent="0.25">
      <c r="A39" s="10" t="s">
        <v>36</v>
      </c>
      <c r="B39" s="8"/>
      <c r="C39" s="8"/>
      <c r="D39" s="9" t="str">
        <f t="shared" si="0"/>
        <v/>
      </c>
      <c r="E39" s="47"/>
      <c r="F39" s="48"/>
      <c r="G39" s="47"/>
      <c r="H39" s="48"/>
    </row>
    <row r="40" spans="1:8" ht="15.75" x14ac:dyDescent="0.25">
      <c r="A40" s="7" t="s">
        <v>37</v>
      </c>
      <c r="B40" s="11"/>
      <c r="C40" s="11"/>
      <c r="D40" s="12" t="str">
        <f>IF((C40:C41)&gt;0,((C40-B40)*24),(""))</f>
        <v/>
      </c>
      <c r="E40" s="45"/>
      <c r="F40" s="46"/>
      <c r="G40" s="45"/>
      <c r="H40" s="46"/>
    </row>
    <row r="41" spans="1:8" ht="15.75" x14ac:dyDescent="0.25">
      <c r="A41" s="7" t="s">
        <v>38</v>
      </c>
      <c r="B41" s="8"/>
      <c r="C41" s="8"/>
      <c r="D41" s="9" t="str">
        <f>IF((C41:C41)&gt;0,((C41-B41)*24),(""))</f>
        <v/>
      </c>
      <c r="E41" s="47"/>
      <c r="F41" s="48"/>
      <c r="G41" s="47"/>
      <c r="H41" s="48"/>
    </row>
    <row r="42" spans="1:8" ht="6.75" customHeight="1" x14ac:dyDescent="0.25">
      <c r="A42" s="14"/>
      <c r="B42" s="15"/>
      <c r="C42" s="15"/>
      <c r="D42" s="16"/>
      <c r="E42" s="17"/>
      <c r="F42" s="18"/>
      <c r="G42" s="17"/>
      <c r="H42" s="18"/>
    </row>
    <row r="43" spans="1:8" ht="16.5" thickBot="1" x14ac:dyDescent="0.3">
      <c r="A43" s="33"/>
      <c r="B43" s="34"/>
      <c r="C43" s="34"/>
      <c r="D43" s="19">
        <f>SUM(D11:D41)</f>
        <v>0</v>
      </c>
      <c r="E43" s="56" t="s">
        <v>5</v>
      </c>
      <c r="F43" s="56"/>
      <c r="G43" s="56"/>
      <c r="H43" s="56"/>
    </row>
    <row r="44" spans="1:8" ht="16.5" thickTop="1" x14ac:dyDescent="0.25">
      <c r="A44" s="2"/>
      <c r="B44" s="3"/>
      <c r="C44" s="3"/>
      <c r="D44" s="4">
        <f>D8</f>
        <v>0</v>
      </c>
      <c r="E44" s="3" t="s">
        <v>49</v>
      </c>
      <c r="F44" s="3"/>
      <c r="G44" s="3"/>
      <c r="H44" s="3"/>
    </row>
    <row r="45" spans="1:8" ht="15.75" x14ac:dyDescent="0.25">
      <c r="A45" s="2"/>
      <c r="B45" s="3"/>
      <c r="C45" s="3"/>
      <c r="D45" s="4">
        <f>IF((D43-D44)&lt;D7,(D43-D44),D7)</f>
        <v>0</v>
      </c>
      <c r="E45" s="3" t="s">
        <v>41</v>
      </c>
      <c r="F45" s="3"/>
      <c r="G45" s="3"/>
      <c r="H45" s="3"/>
    </row>
    <row r="46" spans="1:8" ht="15.75" x14ac:dyDescent="0.25">
      <c r="A46" s="2"/>
      <c r="B46" s="3"/>
      <c r="C46" s="3"/>
      <c r="D46" s="35"/>
      <c r="E46" s="3" t="s">
        <v>40</v>
      </c>
      <c r="F46" s="3"/>
      <c r="G46" s="3"/>
      <c r="H46" s="3"/>
    </row>
    <row r="47" spans="1:8" ht="15.75" x14ac:dyDescent="0.25">
      <c r="A47" s="3"/>
      <c r="B47" s="3"/>
      <c r="C47" s="3"/>
      <c r="D47" s="4">
        <f>D45+D46</f>
        <v>0</v>
      </c>
      <c r="E47" s="2" t="s">
        <v>39</v>
      </c>
      <c r="F47" s="3"/>
      <c r="G47" s="3"/>
      <c r="H47" s="3"/>
    </row>
    <row r="49" customFormat="1" x14ac:dyDescent="0.2"/>
    <row r="50" customFormat="1" x14ac:dyDescent="0.2"/>
  </sheetData>
  <mergeCells count="72">
    <mergeCell ref="B9:C9"/>
    <mergeCell ref="E43:H43"/>
    <mergeCell ref="D6:F6"/>
    <mergeCell ref="E7:F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E41:F4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E35:F35"/>
    <mergeCell ref="E36:F36"/>
    <mergeCell ref="E37:F37"/>
    <mergeCell ref="E38:F38"/>
    <mergeCell ref="E39:F39"/>
    <mergeCell ref="E40:F40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10:F10"/>
    <mergeCell ref="G10:H10"/>
    <mergeCell ref="D4:F4"/>
    <mergeCell ref="D3:F3"/>
    <mergeCell ref="D5:F5"/>
    <mergeCell ref="E8:F8"/>
  </mergeCells>
  <conditionalFormatting sqref="B11:C11">
    <cfRule type="expression" dxfId="3" priority="3">
      <formula>$B$11&gt;=$C$11</formula>
    </cfRule>
    <cfRule type="cellIs" dxfId="2" priority="4" operator="greaterThan">
      <formula>"C11&lt;B11"</formula>
    </cfRule>
  </conditionalFormatting>
  <conditionalFormatting sqref="B11:C41">
    <cfRule type="expression" dxfId="1" priority="2">
      <formula>$B11&gt;=$C11</formula>
    </cfRule>
  </conditionalFormatting>
  <conditionalFormatting sqref="D45">
    <cfRule type="cellIs" dxfId="0" priority="1" operator="lessThan">
      <formula>0</formula>
    </cfRule>
  </conditionalFormatting>
  <dataValidations count="4">
    <dataValidation type="list" allowBlank="1" showInputMessage="1" showErrorMessage="1" sqref="E1 D9" xr:uid="{00000000-0002-0000-0000-000000000000}">
      <formula1>"Januar, Februar, März, April, Mai, Juni, Juli, August, September, Oktober, November, Dezember"</formula1>
    </dataValidation>
    <dataValidation type="list" allowBlank="1" showInputMessage="1" showErrorMessage="1" sqref="E9" xr:uid="{00000000-0002-0000-0000-000001000000}">
      <formula1>"2020,2021,2022,2023,2024,2025"</formula1>
    </dataValidation>
    <dataValidation type="list" allowBlank="1" showInputMessage="1" showErrorMessage="1" sqref="D4:F4" xr:uid="{00000000-0002-0000-0000-000002000000}">
      <formula1>"Böblingen,Sindelfingen,Leonberg,Herrenberg,EGH,UMA,HPFD"</formula1>
    </dataValidation>
    <dataValidation type="list" allowBlank="1" showInputMessage="1" showErrorMessage="1" sqref="F1" xr:uid="{CAE7451E-2A8B-4313-B21E-DEA3FC3F863B}">
      <formula1>"2026"</formula1>
    </dataValidation>
  </dataValidations>
  <printOptions gridLines="1"/>
  <pageMargins left="0.70866141732283472" right="0.70866141732283472" top="0.74803149606299213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104775</xdr:colOff>
                    <xdr:row>7</xdr:row>
                    <xdr:rowOff>0</xdr:rowOff>
                  </from>
                  <to>
                    <xdr:col>7</xdr:col>
                    <xdr:colOff>247650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Pfauch, Lydia</cp:lastModifiedBy>
  <cp:lastPrinted>2023-01-02T10:20:51Z</cp:lastPrinted>
  <dcterms:created xsi:type="dcterms:W3CDTF">2021-01-25T10:55:38Z</dcterms:created>
  <dcterms:modified xsi:type="dcterms:W3CDTF">2025-11-26T14:24:43Z</dcterms:modified>
</cp:coreProperties>
</file>